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<sst xmlns="http://schemas.openxmlformats.org/spreadsheetml/2006/main" count="70" uniqueCount="46">
  <si>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</si>
  <si>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</si>
  <si>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</si>
  <si>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</si>
  <si>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</si>
  <si>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</si>
  <si>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</si>
  <si>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</si>
  <si>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</si>
  <si>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</si>
  <si>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</si>
  <si>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</si>
  <si>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</si>
  <si>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</si>
  <si>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</si>
  <si>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</si>
  <si>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</si>
  <si>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</si>
  <si>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</si>
  <si>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</si>
  <si>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</si>
  <si>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</si>
  <si>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</si>
  <si>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</si>
  <si>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</si>
  <si>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</si>
  <si>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</si>
  <si>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</si>
  <si>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</si>
  <si>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</si>
  <si>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</si>
  <si>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</si>
  <si>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</si>
  <si>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</si>
  <si>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</si>
  <si>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</si>
  <si>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</si>
  <si>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</si>
  <si>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</si>
  <si>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</si>
  <si>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</si>
  <si>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</si>
  <si>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</si>
  <si>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</si>
  <si>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FIDEICOMISO DE ADMINISTRACION PARA LA PROMOCION Y FOMENTO DE LAS ACTIVIDADES TURISTICAS EN EL ESTADO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</si>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</sst>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89</xdr:row>
      <xdr:rowOff>0</xdr:rowOff>
    </xdr:from>
    <xdr:to>
      <xdr:col>4</xdr:col>
      <xdr:colOff>1238250</xdr:colOff>
      <xdr:row>93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430625"/>
          <a:ext cx="821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B96" sqref="B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61659339.42</v>
      </c>
      <c r="D9" s="8">
        <f>SUM(D10:D12)</f>
        <v>99234304.53</v>
      </c>
      <c r="E9" s="8">
        <f>SUM(E10:E12)</f>
        <v>91866179.71</v>
      </c>
    </row>
    <row r="10" spans="2:5" ht="12.75">
      <c r="B10" s="9" t="s">
        <v>9</v>
      </c>
      <c r="C10" s="6">
        <v>61659339.42</v>
      </c>
      <c r="D10" s="6">
        <v>99234304.53</v>
      </c>
      <c r="E10" s="6">
        <v>91866179.71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54604842</v>
      </c>
      <c r="D14" s="8">
        <f>SUM(D15:D16)</f>
        <v>79248768.85</v>
      </c>
      <c r="E14" s="8">
        <f>SUM(E15:E16)</f>
        <v>65972940</v>
      </c>
    </row>
    <row r="15" spans="2:5" ht="12.75">
      <c r="B15" s="9" t="s">
        <v>12</v>
      </c>
      <c r="C15" s="6">
        <v>54604842</v>
      </c>
      <c r="D15" s="6">
        <v>79248768.85</v>
      </c>
      <c r="E15" s="6">
        <v>65972940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38066.34</v>
      </c>
      <c r="D18" s="8">
        <f>SUM(D19:D20)</f>
        <v>2237688.94</v>
      </c>
      <c r="E18" s="8">
        <f>SUM(E19:E20)</f>
        <v>2001022.26</v>
      </c>
    </row>
    <row r="19" spans="2:5" ht="12.75">
      <c r="B19" s="9" t="s">
        <v>15</v>
      </c>
      <c r="C19" s="11">
        <v>38066.34</v>
      </c>
      <c r="D19" s="6">
        <v>2237688.94</v>
      </c>
      <c r="E19" s="6">
        <v>2001022.26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7092563.760000002</v>
      </c>
      <c r="D22" s="7">
        <f>D9-D14+D18</f>
        <v>22223224.62000001</v>
      </c>
      <c r="E22" s="7">
        <f>E9-E14+E18</f>
        <v>27894261.969999995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7092563.760000002</v>
      </c>
      <c r="D24" s="7">
        <f>D22-D12</f>
        <v>22223224.62000001</v>
      </c>
      <c r="E24" s="7">
        <f>E22-E12</f>
        <v>27894261.969999995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7054497.420000002</v>
      </c>
      <c r="D26" s="8">
        <f>D24-D18</f>
        <v>19985535.680000007</v>
      </c>
      <c r="E26" s="8">
        <f>E24-E18</f>
        <v>25893239.709999993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7054497.420000002</v>
      </c>
      <c r="D35" s="8">
        <f>D26+D31</f>
        <v>19985535.680000007</v>
      </c>
      <c r="E35" s="8">
        <f>E26+E31</f>
        <v>25893239.709999993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61659339.42</v>
      </c>
      <c r="D54" s="26">
        <f>D10</f>
        <v>99234304.53</v>
      </c>
      <c r="E54" s="26">
        <f>E10</f>
        <v>91866179.71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54604842</v>
      </c>
      <c r="D60" s="22">
        <f>D15</f>
        <v>79248768.85</v>
      </c>
      <c r="E60" s="22">
        <f>E15</f>
        <v>65972940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2237688.94</v>
      </c>
      <c r="E62" s="22">
        <f>E19</f>
        <v>2001022.26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7054497.420000002</v>
      </c>
      <c r="D64" s="23">
        <f>D54+D56-D60+D62</f>
        <v>22223224.62000001</v>
      </c>
      <c r="E64" s="23">
        <f>E54+E56-E60+E62</f>
        <v>27894261.969999995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7054497.420000002</v>
      </c>
      <c r="D66" s="23">
        <f>D64-D56</f>
        <v>22223224.62000001</v>
      </c>
      <c r="E66" s="23">
        <f>E64-E56</f>
        <v>27894261.969999995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1" ht="12.75"/>
    <row r="92" ht="12.75"/>
    <row r="93" ht="12.75"/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2024-01-29T18:09:45Z</cp:lastPrinted>
  <dcterms:created xsi:type="dcterms:W3CDTF">2016-10-11T20:00:09Z</dcterms:created>
  <dcterms:modified xsi:type="dcterms:W3CDTF">2024-01-29T18:10:15Z</dcterms:modified>
  <cp:category/>
  <cp:version/>
  <cp:contentType/>
  <cp:contentStatus/>
</cp:coreProperties>
</file>